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f074060a4c54bc9/AT555/A-AKCE 2023/07 Výtah Odborářská JIH/2_DPS Provádění stavby/Rozpočet/"/>
    </mc:Choice>
  </mc:AlternateContent>
  <xr:revisionPtr revIDLastSave="4" documentId="8_{7B08D003-94CD-404E-B3BE-62261E113B04}" xr6:coauthVersionLast="47" xr6:coauthVersionMax="47" xr10:uidLastSave="{6DE51DF8-9185-CB4E-892D-5A5DA30424EA}"/>
  <bookViews>
    <workbookView xWindow="0" yWindow="500" windowWidth="22140" windowHeight="13200" activeTab="1" xr2:uid="{00000000-000D-0000-FFFF-FFFF00000000}"/>
  </bookViews>
  <sheets>
    <sheet name="Pokyny pro vyplnění" sheetId="11" state="hidden" r:id="rId1"/>
    <sheet name="Sumář" sheetId="15" r:id="rId2"/>
    <sheet name="VzorPolozky" sheetId="10" state="hidden" r:id="rId3"/>
    <sheet name="Rozpočet" sheetId="14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4" l="1"/>
  <c r="G34" i="14" l="1"/>
  <c r="E6" i="14"/>
  <c r="E4" i="14"/>
  <c r="G19" i="14" l="1"/>
  <c r="G15" i="14" l="1"/>
  <c r="G16" i="14"/>
  <c r="G18" i="14" l="1"/>
  <c r="G22" i="14"/>
  <c r="G24" i="14"/>
  <c r="G25" i="14"/>
  <c r="G26" i="14"/>
  <c r="G27" i="14"/>
  <c r="G28" i="14"/>
  <c r="G29" i="14"/>
  <c r="G30" i="14"/>
  <c r="G20" i="14"/>
  <c r="G3" i="14" l="1"/>
  <c r="G17" i="14" l="1"/>
  <c r="G4" i="14" l="1"/>
  <c r="G46" i="14" l="1"/>
  <c r="G48" i="14"/>
  <c r="G49" i="14"/>
  <c r="G50" i="14"/>
  <c r="G39" i="14"/>
  <c r="G40" i="14"/>
  <c r="G41" i="14"/>
  <c r="G42" i="14"/>
  <c r="G6" i="14"/>
  <c r="G7" i="14"/>
  <c r="G13" i="14"/>
  <c r="G14" i="14"/>
  <c r="G35" i="14"/>
  <c r="G38" i="14"/>
  <c r="G33" i="14"/>
  <c r="G23" i="14"/>
  <c r="G21" i="14"/>
  <c r="G9" i="14"/>
  <c r="G5" i="14"/>
  <c r="G32" i="14" l="1"/>
  <c r="H11" i="15" s="1"/>
  <c r="G47" i="14"/>
  <c r="G8" i="14"/>
  <c r="G37" i="14"/>
  <c r="H12" i="15" s="1"/>
  <c r="G10" i="14"/>
  <c r="G11" i="14"/>
  <c r="G12" i="14" l="1"/>
  <c r="G2" i="14" s="1"/>
  <c r="G45" i="14"/>
  <c r="G44" i="14" s="1"/>
  <c r="H13" i="15" s="1"/>
  <c r="H10" i="15" l="1"/>
  <c r="H15" i="15" l="1"/>
  <c r="H18" i="15" s="1"/>
</calcChain>
</file>

<file path=xl/sharedStrings.xml><?xml version="1.0" encoding="utf-8"?>
<sst xmlns="http://schemas.openxmlformats.org/spreadsheetml/2006/main" count="135" uniqueCount="84">
  <si>
    <t xml:space="preserve">Položkový rozpočet </t>
  </si>
  <si>
    <t>O:</t>
  </si>
  <si>
    <t>R:</t>
  </si>
  <si>
    <t>Vypracoval:</t>
  </si>
  <si>
    <t>Celkem</t>
  </si>
  <si>
    <t>Rozpis ceny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</si>
  <si>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</si>
  <si>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</si>
  <si>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</si>
  <si>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Položkový rozpočet</t>
  </si>
  <si>
    <t>P.č.</t>
  </si>
  <si>
    <t>Název položky</t>
  </si>
  <si>
    <t>MJ</t>
  </si>
  <si>
    <t>množství</t>
  </si>
  <si>
    <t>cena / MJ</t>
  </si>
  <si>
    <t>m</t>
  </si>
  <si>
    <t>kpl.</t>
  </si>
  <si>
    <t>hod.</t>
  </si>
  <si>
    <t>ks</t>
  </si>
  <si>
    <t xml:space="preserve">Koordinace práce s investorem </t>
  </si>
  <si>
    <t>Dokumentace skutečného stavu</t>
  </si>
  <si>
    <t>Mimostaveništní doprava</t>
  </si>
  <si>
    <t>M/P</t>
  </si>
  <si>
    <t>M</t>
  </si>
  <si>
    <t>P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</si>
  <si>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</si>
  <si>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</si>
  <si>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</si>
  <si>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</si>
  <si>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</si>
  <si>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</si>
  <si>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</si>
  <si>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</si>
  <si>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</si>
  <si>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</si>
  <si>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</si>
  <si>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</si>
  <si>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0015</t>
  </si>
  <si>
    <t>0016</t>
  </si>
  <si>
    <t>kpl</t>
  </si>
  <si>
    <t>Elektromontáže</t>
  </si>
  <si>
    <t>HZS</t>
  </si>
  <si>
    <t>Zednická výpomoc</t>
  </si>
  <si>
    <t>průraz přes zeď</t>
  </si>
  <si>
    <t>Vedlejší a ostatní náklady</t>
  </si>
  <si>
    <t>0017</t>
  </si>
  <si>
    <t>0018</t>
  </si>
  <si>
    <t>0019</t>
  </si>
  <si>
    <t>0023</t>
  </si>
  <si>
    <t>0026</t>
  </si>
  <si>
    <t>0027</t>
  </si>
  <si>
    <t>0028</t>
  </si>
  <si>
    <t>0029</t>
  </si>
  <si>
    <t>0030</t>
  </si>
  <si>
    <t>0031</t>
  </si>
  <si>
    <t>0032</t>
  </si>
  <si>
    <t>Investor:</t>
  </si>
  <si>
    <t>Projekt:</t>
  </si>
  <si>
    <t>Ing. Vojtěch Petřík</t>
  </si>
  <si>
    <t>Stavební část:</t>
  </si>
  <si>
    <t>Název položky:</t>
  </si>
  <si>
    <t>Celkem:</t>
  </si>
  <si>
    <t>Celkem všechny stavební části:</t>
  </si>
  <si>
    <t>Podružný materiál (Wago svorky…)</t>
  </si>
  <si>
    <t>Nebytový prostor</t>
  </si>
  <si>
    <t>0022</t>
  </si>
  <si>
    <t>0024</t>
  </si>
  <si>
    <t>0025</t>
  </si>
  <si>
    <t>1-CXKH-R-J 5x4</t>
  </si>
  <si>
    <t>Montáž 5x4</t>
  </si>
  <si>
    <t>Spolupráce s ostatními profesemi, investorem</t>
  </si>
  <si>
    <t>Výchozí revize</t>
  </si>
  <si>
    <t>vysekání rýh v cihle, hloubky do 3 cm, šířky do 3 cm</t>
  </si>
  <si>
    <t>sádra elektrikářská 20 kg</t>
  </si>
  <si>
    <t>Příchytky na stěnu včetně hmoždinek (co 0,5m)</t>
  </si>
  <si>
    <t xml:space="preserve">Montáž příchytek </t>
  </si>
  <si>
    <t>Připojení vedení do rozvaděče a ŘJ Výtahu</t>
  </si>
  <si>
    <t>Jistič B/25/3</t>
  </si>
  <si>
    <t>Přisazené svítidlo např. BRS3KO300V1 před výtahy</t>
  </si>
  <si>
    <t>PIR čidlo pro automatické rozsvícení po vystoupení z výtahu</t>
  </si>
  <si>
    <t>CYKY-J 3x1,5 pro napojení svítidla</t>
  </si>
  <si>
    <t>Montáž kabelu CYKY do 2,5mm</t>
  </si>
  <si>
    <t>Zapojení svítidel</t>
  </si>
  <si>
    <t>Výstavba výtahu u domu Odborářská 72, Ostrava - Hrabůvka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</si>
</sst>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00"/>
    <numFmt numFmtId="165" formatCode="_-* #,##0.00\ [$Kč-405]_-;\-* #,##0.00\ [$Kč-405]_-;_-* &quot;-&quot;??\ [$Kč-405]_-;_-@_-"/>
    <numFmt numFmtId="166" formatCode="#,##0.00\ &quot;Kč&quot;"/>
  </numFmts>
  <fonts count="14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9"/>
      <color indexed="8"/>
      <name val="Calibri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  <xf numFmtId="49" fontId="0" fillId="0" borderId="8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7" fillId="0" borderId="0" xfId="0" applyFont="1"/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165" fontId="7" fillId="3" borderId="12" xfId="0" applyNumberFormat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7" fillId="3" borderId="12" xfId="0" applyFont="1" applyFill="1" applyBorder="1"/>
    <xf numFmtId="49" fontId="7" fillId="3" borderId="12" xfId="0" applyNumberFormat="1" applyFont="1" applyFill="1" applyBorder="1"/>
    <xf numFmtId="0" fontId="7" fillId="3" borderId="12" xfId="0" applyFont="1" applyFill="1" applyBorder="1" applyAlignment="1">
      <alignment horizontal="center"/>
    </xf>
    <xf numFmtId="0" fontId="7" fillId="3" borderId="12" xfId="0" applyFont="1" applyFill="1" applyBorder="1" applyAlignment="1">
      <alignment vertical="top"/>
    </xf>
    <xf numFmtId="49" fontId="7" fillId="0" borderId="12" xfId="0" applyNumberFormat="1" applyFont="1" applyBorder="1"/>
    <xf numFmtId="0" fontId="7" fillId="0" borderId="12" xfId="0" applyFont="1" applyBorder="1"/>
    <xf numFmtId="0" fontId="8" fillId="0" borderId="12" xfId="2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/>
    </xf>
    <xf numFmtId="165" fontId="7" fillId="0" borderId="12" xfId="0" applyNumberFormat="1" applyFont="1" applyBorder="1"/>
    <xf numFmtId="0" fontId="7" fillId="0" borderId="1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 shrinkToFit="1"/>
    </xf>
    <xf numFmtId="0" fontId="0" fillId="4" borderId="0" xfId="0" applyFill="1"/>
    <xf numFmtId="0" fontId="9" fillId="4" borderId="0" xfId="0" applyFont="1" applyFill="1"/>
    <xf numFmtId="2" fontId="0" fillId="4" borderId="0" xfId="0" applyNumberFormat="1" applyFill="1"/>
    <xf numFmtId="166" fontId="0" fillId="4" borderId="0" xfId="0" applyNumberFormat="1" applyFill="1"/>
    <xf numFmtId="0" fontId="0" fillId="4" borderId="1" xfId="0" applyFill="1" applyBorder="1"/>
    <xf numFmtId="0" fontId="0" fillId="4" borderId="2" xfId="0" applyFill="1" applyBorder="1"/>
    <xf numFmtId="166" fontId="0" fillId="4" borderId="2" xfId="0" applyNumberFormat="1" applyFill="1" applyBorder="1"/>
    <xf numFmtId="0" fontId="5" fillId="4" borderId="13" xfId="0" applyFont="1" applyFill="1" applyBorder="1"/>
    <xf numFmtId="0" fontId="5" fillId="4" borderId="15" xfId="0" applyFont="1" applyFill="1" applyBorder="1"/>
    <xf numFmtId="0" fontId="5" fillId="4" borderId="14" xfId="0" applyFont="1" applyFill="1" applyBorder="1"/>
    <xf numFmtId="0" fontId="5" fillId="4" borderId="6" xfId="0" applyFont="1" applyFill="1" applyBorder="1"/>
    <xf numFmtId="0" fontId="5" fillId="4" borderId="3" xfId="0" applyFont="1" applyFill="1" applyBorder="1"/>
    <xf numFmtId="0" fontId="5" fillId="4" borderId="22" xfId="0" applyFont="1" applyFill="1" applyBorder="1"/>
    <xf numFmtId="0" fontId="0" fillId="4" borderId="5" xfId="0" applyFill="1" applyBorder="1"/>
    <xf numFmtId="0" fontId="5" fillId="4" borderId="23" xfId="0" applyFont="1" applyFill="1" applyBorder="1"/>
    <xf numFmtId="0" fontId="0" fillId="4" borderId="24" xfId="0" applyFill="1" applyBorder="1"/>
    <xf numFmtId="0" fontId="5" fillId="4" borderId="7" xfId="0" applyFont="1" applyFill="1" applyBorder="1"/>
    <xf numFmtId="0" fontId="0" fillId="4" borderId="4" xfId="0" applyFill="1" applyBorder="1"/>
    <xf numFmtId="0" fontId="7" fillId="0" borderId="20" xfId="0" applyFont="1" applyBorder="1"/>
    <xf numFmtId="0" fontId="7" fillId="0" borderId="20" xfId="0" applyFont="1" applyBorder="1" applyAlignment="1">
      <alignment horizontal="center"/>
    </xf>
    <xf numFmtId="165" fontId="7" fillId="0" borderId="20" xfId="0" applyNumberFormat="1" applyFont="1" applyBorder="1"/>
    <xf numFmtId="0" fontId="12" fillId="0" borderId="25" xfId="0" applyFont="1" applyBorder="1"/>
    <xf numFmtId="0" fontId="8" fillId="0" borderId="12" xfId="2" applyFont="1" applyBorder="1" applyAlignment="1">
      <alignment horizontal="center" vertical="center" wrapText="1"/>
    </xf>
    <xf numFmtId="44" fontId="7" fillId="3" borderId="12" xfId="3" applyFont="1" applyFill="1" applyBorder="1"/>
    <xf numFmtId="44" fontId="7" fillId="3" borderId="12" xfId="3" applyFont="1" applyFill="1" applyBorder="1" applyAlignment="1">
      <alignment vertical="top"/>
    </xf>
    <xf numFmtId="44" fontId="7" fillId="0" borderId="12" xfId="3" applyFont="1" applyBorder="1"/>
    <xf numFmtId="44" fontId="7" fillId="0" borderId="20" xfId="3" applyFont="1" applyBorder="1"/>
    <xf numFmtId="44" fontId="7" fillId="0" borderId="12" xfId="3" applyFont="1" applyBorder="1" applyAlignment="1">
      <alignment vertical="top" shrinkToFit="1"/>
    </xf>
    <xf numFmtId="44" fontId="7" fillId="0" borderId="0" xfId="3" applyFont="1"/>
    <xf numFmtId="49" fontId="0" fillId="4" borderId="19" xfId="0" applyNumberFormat="1" applyFill="1" applyBorder="1" applyAlignment="1">
      <alignment horizontal="left"/>
    </xf>
    <xf numFmtId="49" fontId="0" fillId="4" borderId="15" xfId="0" applyNumberFormat="1" applyFill="1" applyBorder="1" applyAlignment="1">
      <alignment horizontal="left"/>
    </xf>
    <xf numFmtId="49" fontId="0" fillId="4" borderId="14" xfId="0" applyNumberFormat="1" applyFill="1" applyBorder="1" applyAlignment="1">
      <alignment horizontal="left"/>
    </xf>
    <xf numFmtId="49" fontId="7" fillId="0" borderId="20" xfId="0" applyNumberFormat="1" applyFont="1" applyBorder="1"/>
    <xf numFmtId="0" fontId="6" fillId="0" borderId="12" xfId="2" applyBorder="1" applyAlignment="1">
      <alignment horizontal="left" vertical="center" wrapText="1"/>
    </xf>
    <xf numFmtId="0" fontId="6" fillId="0" borderId="20" xfId="2" applyBorder="1" applyAlignment="1">
      <alignment horizontal="left" vertical="center" wrapText="1"/>
    </xf>
    <xf numFmtId="0" fontId="13" fillId="0" borderId="26" xfId="2" applyFont="1" applyBorder="1" applyAlignment="1">
      <alignment horizontal="left" vertical="center" wrapText="1"/>
    </xf>
    <xf numFmtId="0" fontId="7" fillId="4" borderId="20" xfId="0" applyFont="1" applyFill="1" applyBorder="1" applyAlignment="1">
      <alignment horizontal="left" vertical="top"/>
    </xf>
    <xf numFmtId="0" fontId="6" fillId="4" borderId="20" xfId="2" applyFill="1" applyBorder="1" applyAlignment="1">
      <alignment horizontal="left" vertical="top" wrapText="1"/>
    </xf>
    <xf numFmtId="166" fontId="7" fillId="0" borderId="20" xfId="0" applyNumberFormat="1" applyFont="1" applyBorder="1" applyAlignment="1">
      <alignment horizontal="right" vertical="top"/>
    </xf>
    <xf numFmtId="164" fontId="7" fillId="3" borderId="12" xfId="0" applyNumberFormat="1" applyFont="1" applyFill="1" applyBorder="1" applyAlignment="1">
      <alignment horizontal="center" vertical="top"/>
    </xf>
    <xf numFmtId="1" fontId="7" fillId="0" borderId="12" xfId="0" applyNumberFormat="1" applyFont="1" applyBorder="1" applyAlignment="1">
      <alignment horizontal="center"/>
    </xf>
    <xf numFmtId="0" fontId="7" fillId="4" borderId="20" xfId="0" applyFont="1" applyFill="1" applyBorder="1" applyAlignment="1">
      <alignment horizontal="center" vertical="top"/>
    </xf>
    <xf numFmtId="1" fontId="7" fillId="4" borderId="20" xfId="0" applyNumberFormat="1" applyFont="1" applyFill="1" applyBorder="1" applyAlignment="1">
      <alignment horizontal="center" vertical="top"/>
    </xf>
    <xf numFmtId="3" fontId="7" fillId="0" borderId="12" xfId="0" applyNumberFormat="1" applyFont="1" applyBorder="1" applyAlignment="1">
      <alignment horizontal="center" vertical="top" shrinkToFit="1"/>
    </xf>
    <xf numFmtId="0" fontId="3" fillId="2" borderId="0" xfId="0" applyFont="1" applyFill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left" vertical="center" shrinkToFit="1"/>
    </xf>
    <xf numFmtId="0" fontId="4" fillId="4" borderId="20" xfId="0" applyFont="1" applyFill="1" applyBorder="1" applyAlignment="1">
      <alignment horizontal="left" vertical="center" shrinkToFit="1"/>
    </xf>
    <xf numFmtId="0" fontId="4" fillId="4" borderId="21" xfId="0" applyFont="1" applyFill="1" applyBorder="1" applyAlignment="1">
      <alignment horizontal="left" vertical="center" shrinkToFit="1"/>
    </xf>
    <xf numFmtId="49" fontId="5" fillId="4" borderId="20" xfId="0" applyNumberFormat="1" applyFont="1" applyFill="1" applyBorder="1" applyAlignment="1">
      <alignment horizontal="left" vertical="center"/>
    </xf>
    <xf numFmtId="0" fontId="5" fillId="4" borderId="20" xfId="0" applyFont="1" applyFill="1" applyBorder="1" applyAlignment="1">
      <alignment horizontal="left" vertical="center"/>
    </xf>
    <xf numFmtId="0" fontId="5" fillId="4" borderId="21" xfId="0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indent="1"/>
    </xf>
    <xf numFmtId="0" fontId="0" fillId="4" borderId="14" xfId="0" applyFill="1" applyBorder="1" applyAlignment="1">
      <alignment horizontal="left" vertical="center" indent="1"/>
    </xf>
    <xf numFmtId="49" fontId="0" fillId="4" borderId="23" xfId="0" applyNumberFormat="1" applyFill="1" applyBorder="1" applyAlignment="1">
      <alignment horizontal="left"/>
    </xf>
    <xf numFmtId="49" fontId="0" fillId="4" borderId="20" xfId="0" applyNumberFormat="1" applyFill="1" applyBorder="1" applyAlignment="1">
      <alignment horizontal="left"/>
    </xf>
    <xf numFmtId="166" fontId="0" fillId="4" borderId="20" xfId="0" applyNumberFormat="1" applyFill="1" applyBorder="1" applyAlignment="1">
      <alignment horizontal="left"/>
    </xf>
    <xf numFmtId="166" fontId="0" fillId="4" borderId="21" xfId="0" applyNumberFormat="1" applyFill="1" applyBorder="1" applyAlignment="1">
      <alignment horizontal="left"/>
    </xf>
    <xf numFmtId="166" fontId="0" fillId="4" borderId="13" xfId="0" applyNumberFormat="1" applyFill="1" applyBorder="1" applyAlignment="1">
      <alignment horizontal="left"/>
    </xf>
    <xf numFmtId="166" fontId="0" fillId="4" borderId="24" xfId="0" applyNumberFormat="1" applyFill="1" applyBorder="1" applyAlignment="1">
      <alignment horizontal="left"/>
    </xf>
    <xf numFmtId="166" fontId="5" fillId="4" borderId="4" xfId="0" applyNumberFormat="1" applyFont="1" applyFill="1" applyBorder="1" applyAlignment="1">
      <alignment horizontal="left"/>
    </xf>
    <xf numFmtId="166" fontId="5" fillId="4" borderId="9" xfId="0" applyNumberFormat="1" applyFont="1" applyFill="1" applyBorder="1" applyAlignment="1">
      <alignment horizontal="left"/>
    </xf>
    <xf numFmtId="166" fontId="5" fillId="4" borderId="20" xfId="0" applyNumberFormat="1" applyFont="1" applyFill="1" applyBorder="1" applyAlignment="1">
      <alignment horizontal="left"/>
    </xf>
    <xf numFmtId="166" fontId="5" fillId="4" borderId="21" xfId="0" applyNumberFormat="1" applyFont="1" applyFill="1" applyBorder="1" applyAlignment="1">
      <alignment horizontal="left"/>
    </xf>
    <xf numFmtId="49" fontId="5" fillId="4" borderId="23" xfId="0" applyNumberFormat="1" applyFont="1" applyFill="1" applyBorder="1" applyAlignment="1">
      <alignment horizontal="left"/>
    </xf>
    <xf numFmtId="49" fontId="5" fillId="4" borderId="20" xfId="0" applyNumberFormat="1" applyFont="1" applyFill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1" xfId="0" applyNumberFormat="1" applyBorder="1" applyAlignment="1">
      <alignment vertical="center" shrinkToFit="1"/>
    </xf>
  </cellXfs>
  <cellStyles count="4">
    <cellStyle name="Měna" xfId="3" builtinId="4"/>
    <cellStyle name="Normální" xfId="0" builtinId="0"/>
    <cellStyle name="normální 2" xfId="1" xr:uid="{00000000-0005-0000-0000-000001000000}"/>
    <cellStyle name="Normální 5" xfId="2" xr:uid="{F1744DEA-FAC8-4D69-8A2C-D09CD9C0D90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6" t="s">
        <v>6</v>
      </c>
    </row>
    <row r="2" spans="1:7" ht="57.75" customHeight="1">
      <c r="A2" s="69" t="s">
        <v>7</v>
      </c>
      <c r="B2" s="69"/>
      <c r="C2" s="69"/>
      <c r="D2" s="69"/>
      <c r="E2" s="69"/>
      <c r="F2" s="69"/>
      <c r="G2" s="6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93327-FA80-4897-B418-788DD87D37CE}">
  <dimension ref="A1:K18"/>
  <sheetViews>
    <sheetView tabSelected="1" workbookViewId="0">
      <selection activeCell="K15" sqref="K15"/>
    </sheetView>
  </sheetViews>
  <sheetFormatPr baseColWidth="10" defaultColWidth="9.1640625" defaultRowHeight="13"/>
  <cols>
    <col min="1" max="1" width="10" style="25" customWidth="1"/>
    <col min="2" max="3" width="9.1640625" style="25"/>
    <col min="4" max="4" width="13.1640625" style="25" bestFit="1" customWidth="1"/>
    <col min="5" max="16384" width="9.1640625" style="25"/>
  </cols>
  <sheetData>
    <row r="1" spans="1:11" ht="28.5" customHeight="1">
      <c r="A1" s="73" t="s">
        <v>9</v>
      </c>
      <c r="B1" s="74"/>
      <c r="C1" s="74"/>
      <c r="D1" s="74"/>
      <c r="E1" s="74"/>
      <c r="F1" s="74"/>
      <c r="G1" s="74"/>
      <c r="H1" s="74"/>
      <c r="I1" s="75"/>
    </row>
    <row r="2" spans="1:11" ht="16">
      <c r="A2" s="82" t="s">
        <v>56</v>
      </c>
      <c r="B2" s="83"/>
      <c r="C2" s="76"/>
      <c r="D2" s="77"/>
      <c r="E2" s="77"/>
      <c r="F2" s="77"/>
      <c r="G2" s="77"/>
      <c r="H2" s="77"/>
      <c r="I2" s="78"/>
    </row>
    <row r="3" spans="1:11">
      <c r="A3" s="82" t="s">
        <v>57</v>
      </c>
      <c r="B3" s="83"/>
      <c r="C3" s="79" t="s">
        <v>83</v>
      </c>
      <c r="D3" s="80"/>
      <c r="E3" s="80"/>
      <c r="F3" s="80"/>
      <c r="G3" s="80"/>
      <c r="H3" s="80"/>
      <c r="I3" s="81"/>
    </row>
    <row r="4" spans="1:11">
      <c r="A4" s="82" t="s">
        <v>3</v>
      </c>
      <c r="B4" s="83"/>
      <c r="C4" s="79" t="s">
        <v>58</v>
      </c>
      <c r="D4" s="80"/>
      <c r="E4" s="80"/>
      <c r="F4" s="80"/>
      <c r="G4" s="80"/>
      <c r="H4" s="80"/>
      <c r="I4" s="81"/>
    </row>
    <row r="5" spans="1:11">
      <c r="A5" s="29"/>
      <c r="I5" s="30"/>
    </row>
    <row r="6" spans="1:11">
      <c r="A6" s="70" t="s">
        <v>5</v>
      </c>
      <c r="B6" s="71"/>
      <c r="C6" s="71"/>
      <c r="D6" s="71"/>
      <c r="E6" s="71"/>
      <c r="F6" s="71"/>
      <c r="G6" s="71"/>
      <c r="H6" s="71"/>
      <c r="I6" s="72"/>
    </row>
    <row r="7" spans="1:11">
      <c r="A7" s="29"/>
      <c r="I7" s="30"/>
    </row>
    <row r="8" spans="1:11">
      <c r="A8" s="37" t="s">
        <v>59</v>
      </c>
      <c r="B8" s="35"/>
      <c r="C8" s="36" t="s">
        <v>64</v>
      </c>
      <c r="D8" s="36"/>
      <c r="E8" s="36"/>
      <c r="F8" s="36"/>
      <c r="G8" s="36"/>
      <c r="H8" s="36"/>
      <c r="I8" s="38"/>
    </row>
    <row r="9" spans="1:11">
      <c r="A9" s="39" t="s">
        <v>60</v>
      </c>
      <c r="B9" s="32"/>
      <c r="C9" s="33"/>
      <c r="D9" s="33"/>
      <c r="E9" s="33"/>
      <c r="F9" s="33"/>
      <c r="G9" s="34"/>
      <c r="H9" s="32" t="s">
        <v>61</v>
      </c>
      <c r="I9" s="40"/>
    </row>
    <row r="10" spans="1:11">
      <c r="A10" s="84" t="s">
        <v>40</v>
      </c>
      <c r="B10" s="85"/>
      <c r="C10" s="85"/>
      <c r="D10" s="85"/>
      <c r="E10" s="85"/>
      <c r="F10" s="85"/>
      <c r="G10" s="85"/>
      <c r="H10" s="86">
        <f>Rozpočet!G2</f>
        <v>0</v>
      </c>
      <c r="I10" s="87"/>
    </row>
    <row r="11" spans="1:11">
      <c r="A11" s="84" t="s">
        <v>41</v>
      </c>
      <c r="B11" s="85"/>
      <c r="C11" s="85"/>
      <c r="D11" s="85"/>
      <c r="E11" s="85"/>
      <c r="F11" s="85"/>
      <c r="G11" s="85"/>
      <c r="H11" s="86">
        <f>Rozpočet!G32</f>
        <v>0</v>
      </c>
      <c r="I11" s="87"/>
    </row>
    <row r="12" spans="1:11" ht="16">
      <c r="A12" s="54" t="s">
        <v>44</v>
      </c>
      <c r="B12" s="55"/>
      <c r="C12" s="55"/>
      <c r="D12" s="55"/>
      <c r="E12" s="55"/>
      <c r="F12" s="55"/>
      <c r="G12" s="56"/>
      <c r="H12" s="86">
        <f>Rozpočet!G37</f>
        <v>0</v>
      </c>
      <c r="I12" s="87"/>
      <c r="K12" s="26"/>
    </row>
    <row r="13" spans="1:11" ht="16">
      <c r="A13" s="84" t="s">
        <v>42</v>
      </c>
      <c r="B13" s="85"/>
      <c r="C13" s="85"/>
      <c r="D13" s="85"/>
      <c r="E13" s="85"/>
      <c r="F13" s="85"/>
      <c r="G13" s="85"/>
      <c r="H13" s="88">
        <f>Rozpočet!G44</f>
        <v>0</v>
      </c>
      <c r="I13" s="89"/>
      <c r="K13" s="26"/>
    </row>
    <row r="14" spans="1:11">
      <c r="A14" s="84"/>
      <c r="B14" s="85"/>
      <c r="C14" s="85"/>
      <c r="D14" s="85"/>
      <c r="E14" s="85"/>
      <c r="F14" s="85"/>
      <c r="G14" s="85"/>
      <c r="H14" s="86"/>
      <c r="I14" s="87"/>
    </row>
    <row r="15" spans="1:11">
      <c r="A15" s="94" t="s">
        <v>61</v>
      </c>
      <c r="B15" s="95"/>
      <c r="C15" s="95"/>
      <c r="D15" s="95"/>
      <c r="E15" s="95"/>
      <c r="F15" s="95"/>
      <c r="G15" s="95"/>
      <c r="H15" s="92">
        <f>SUM(H10:I14)</f>
        <v>0</v>
      </c>
      <c r="I15" s="93"/>
    </row>
    <row r="16" spans="1:11">
      <c r="A16" s="29"/>
      <c r="C16" s="27"/>
      <c r="D16" s="27"/>
      <c r="H16" s="28"/>
      <c r="I16" s="31"/>
    </row>
    <row r="17" spans="1:9" ht="14" thickBot="1">
      <c r="A17" s="29"/>
      <c r="I17" s="30"/>
    </row>
    <row r="18" spans="1:9" ht="14" thickBot="1">
      <c r="A18" s="41" t="s">
        <v>62</v>
      </c>
      <c r="B18" s="42"/>
      <c r="C18" s="42"/>
      <c r="D18" s="42"/>
      <c r="E18" s="42"/>
      <c r="F18" s="42"/>
      <c r="G18" s="42"/>
      <c r="H18" s="90">
        <f>H15</f>
        <v>0</v>
      </c>
      <c r="I18" s="91"/>
    </row>
  </sheetData>
  <mergeCells count="20">
    <mergeCell ref="A13:G13"/>
    <mergeCell ref="H13:I13"/>
    <mergeCell ref="A14:G14"/>
    <mergeCell ref="H14:I14"/>
    <mergeCell ref="H18:I18"/>
    <mergeCell ref="H15:I15"/>
    <mergeCell ref="A15:G15"/>
    <mergeCell ref="A10:G10"/>
    <mergeCell ref="A11:G11"/>
    <mergeCell ref="H10:I10"/>
    <mergeCell ref="H11:I11"/>
    <mergeCell ref="H12:I12"/>
    <mergeCell ref="A6:I6"/>
    <mergeCell ref="A1:I1"/>
    <mergeCell ref="C2:I2"/>
    <mergeCell ref="C3:I3"/>
    <mergeCell ref="C4:I4"/>
    <mergeCell ref="A3:B3"/>
    <mergeCell ref="A2:B2"/>
    <mergeCell ref="A4:B4"/>
  </mergeCells>
  <pageMargins left="0.7" right="0.7" top="0.78740157499999996" bottom="0.78740157499999996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baseColWidth="10" defaultColWidth="9.1640625" defaultRowHeight="13"/>
  <cols>
    <col min="1" max="1" width="4.33203125" style="1" customWidth="1"/>
    <col min="2" max="2" width="14.3320312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96" t="s">
        <v>0</v>
      </c>
      <c r="B1" s="96"/>
      <c r="C1" s="97"/>
      <c r="D1" s="96"/>
      <c r="E1" s="96"/>
      <c r="F1" s="96"/>
      <c r="G1" s="96"/>
    </row>
    <row r="2" spans="1:7" ht="25" customHeight="1">
      <c r="A2" s="8" t="s">
        <v>8</v>
      </c>
      <c r="B2" s="7"/>
      <c r="C2" s="98"/>
      <c r="D2" s="98"/>
      <c r="E2" s="98"/>
      <c r="F2" s="98"/>
      <c r="G2" s="99"/>
    </row>
    <row r="3" spans="1:7" ht="25" hidden="1" customHeight="1">
      <c r="A3" s="8" t="s">
        <v>1</v>
      </c>
      <c r="B3" s="7"/>
      <c r="C3" s="98"/>
      <c r="D3" s="98"/>
      <c r="E3" s="98"/>
      <c r="F3" s="98"/>
      <c r="G3" s="99"/>
    </row>
    <row r="4" spans="1:7" ht="25" hidden="1" customHeight="1">
      <c r="A4" s="8" t="s">
        <v>2</v>
      </c>
      <c r="B4" s="7"/>
      <c r="C4" s="98"/>
      <c r="D4" s="98"/>
      <c r="E4" s="98"/>
      <c r="F4" s="98"/>
      <c r="G4" s="99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361AE-C7F4-4203-BD91-67465738EABA}">
  <dimension ref="A1:G52"/>
  <sheetViews>
    <sheetView workbookViewId="0">
      <selection activeCell="F45" sqref="F45:F47"/>
    </sheetView>
  </sheetViews>
  <sheetFormatPr baseColWidth="10" defaultColWidth="9.1640625" defaultRowHeight="13"/>
  <cols>
    <col min="1" max="2" width="9.1640625" style="9"/>
    <col min="3" max="3" width="60.5" style="9" customWidth="1"/>
    <col min="4" max="5" width="9.1640625" style="13"/>
    <col min="6" max="6" width="14.33203125" style="53" customWidth="1"/>
    <col min="7" max="7" width="15" style="9" customWidth="1"/>
    <col min="8" max="16384" width="9.1640625" style="9"/>
  </cols>
  <sheetData>
    <row r="1" spans="1:7">
      <c r="A1" s="14" t="s">
        <v>10</v>
      </c>
      <c r="B1" s="15" t="s">
        <v>22</v>
      </c>
      <c r="C1" s="15" t="s">
        <v>11</v>
      </c>
      <c r="D1" s="16" t="s">
        <v>12</v>
      </c>
      <c r="E1" s="16" t="s">
        <v>13</v>
      </c>
      <c r="F1" s="48" t="s">
        <v>14</v>
      </c>
      <c r="G1" s="14" t="s">
        <v>4</v>
      </c>
    </row>
    <row r="2" spans="1:7">
      <c r="A2" s="17"/>
      <c r="B2" s="10"/>
      <c r="C2" s="10" t="s">
        <v>40</v>
      </c>
      <c r="D2" s="11"/>
      <c r="E2" s="64"/>
      <c r="F2" s="49"/>
      <c r="G2" s="12">
        <f>SUM(G3:G30)</f>
        <v>0</v>
      </c>
    </row>
    <row r="3" spans="1:7">
      <c r="A3" s="18" t="s">
        <v>25</v>
      </c>
      <c r="B3" s="19" t="s">
        <v>23</v>
      </c>
      <c r="C3" s="19" t="s">
        <v>68</v>
      </c>
      <c r="D3" s="21" t="s">
        <v>15</v>
      </c>
      <c r="E3" s="21">
        <v>18</v>
      </c>
      <c r="F3" s="50"/>
      <c r="G3" s="22">
        <f t="shared" ref="G3:G7" si="0">F3*E3</f>
        <v>0</v>
      </c>
    </row>
    <row r="4" spans="1:7" ht="14">
      <c r="A4" s="18" t="s">
        <v>26</v>
      </c>
      <c r="B4" s="19" t="s">
        <v>24</v>
      </c>
      <c r="C4" s="58" t="s">
        <v>69</v>
      </c>
      <c r="D4" s="21" t="s">
        <v>15</v>
      </c>
      <c r="E4" s="65">
        <f>E3</f>
        <v>18</v>
      </c>
      <c r="F4" s="50"/>
      <c r="G4" s="22">
        <f t="shared" si="0"/>
        <v>0</v>
      </c>
    </row>
    <row r="5" spans="1:7">
      <c r="A5" s="18" t="s">
        <v>27</v>
      </c>
      <c r="B5" s="19" t="s">
        <v>23</v>
      </c>
      <c r="C5" s="46" t="s">
        <v>74</v>
      </c>
      <c r="D5" s="21" t="s">
        <v>18</v>
      </c>
      <c r="E5" s="21">
        <v>12</v>
      </c>
      <c r="F5" s="50"/>
      <c r="G5" s="22">
        <f t="shared" si="0"/>
        <v>0</v>
      </c>
    </row>
    <row r="6" spans="1:7" ht="14">
      <c r="A6" s="18" t="s">
        <v>28</v>
      </c>
      <c r="B6" s="19" t="s">
        <v>24</v>
      </c>
      <c r="C6" s="58" t="s">
        <v>75</v>
      </c>
      <c r="D6" s="21" t="s">
        <v>18</v>
      </c>
      <c r="E6" s="21">
        <f>E5</f>
        <v>12</v>
      </c>
      <c r="F6" s="50"/>
      <c r="G6" s="22">
        <f t="shared" si="0"/>
        <v>0</v>
      </c>
    </row>
    <row r="7" spans="1:7" ht="14">
      <c r="A7" s="18" t="s">
        <v>29</v>
      </c>
      <c r="B7" s="19" t="s">
        <v>24</v>
      </c>
      <c r="C7" s="58" t="s">
        <v>76</v>
      </c>
      <c r="D7" s="21" t="s">
        <v>39</v>
      </c>
      <c r="E7" s="21">
        <v>1</v>
      </c>
      <c r="F7" s="50"/>
      <c r="G7" s="22">
        <f t="shared" si="0"/>
        <v>0</v>
      </c>
    </row>
    <row r="8" spans="1:7" ht="14">
      <c r="A8" s="18" t="s">
        <v>30</v>
      </c>
      <c r="B8" s="19" t="s">
        <v>23</v>
      </c>
      <c r="C8" s="58" t="s">
        <v>77</v>
      </c>
      <c r="D8" s="21" t="s">
        <v>18</v>
      </c>
      <c r="E8" s="65">
        <v>1</v>
      </c>
      <c r="F8" s="50"/>
      <c r="G8" s="22">
        <f t="shared" ref="G8:G16" si="1">F8*E8</f>
        <v>0</v>
      </c>
    </row>
    <row r="9" spans="1:7" ht="14">
      <c r="A9" s="18" t="s">
        <v>31</v>
      </c>
      <c r="B9" s="19" t="s">
        <v>23</v>
      </c>
      <c r="C9" s="58" t="s">
        <v>78</v>
      </c>
      <c r="D9" s="21" t="s">
        <v>18</v>
      </c>
      <c r="E9" s="21">
        <v>4</v>
      </c>
      <c r="F9" s="50"/>
      <c r="G9" s="22">
        <f t="shared" si="1"/>
        <v>0</v>
      </c>
    </row>
    <row r="10" spans="1:7" ht="14">
      <c r="A10" s="18" t="s">
        <v>32</v>
      </c>
      <c r="B10" s="19" t="s">
        <v>23</v>
      </c>
      <c r="C10" s="58" t="s">
        <v>79</v>
      </c>
      <c r="D10" s="21" t="s">
        <v>18</v>
      </c>
      <c r="E10" s="65">
        <v>4</v>
      </c>
      <c r="F10" s="50"/>
      <c r="G10" s="22">
        <f t="shared" si="1"/>
        <v>0</v>
      </c>
    </row>
    <row r="11" spans="1:7" ht="14">
      <c r="A11" s="18" t="s">
        <v>33</v>
      </c>
      <c r="B11" s="19" t="s">
        <v>23</v>
      </c>
      <c r="C11" s="58" t="s">
        <v>80</v>
      </c>
      <c r="D11" s="21" t="s">
        <v>15</v>
      </c>
      <c r="E11" s="65">
        <v>30</v>
      </c>
      <c r="F11" s="50"/>
      <c r="G11" s="22">
        <f t="shared" si="1"/>
        <v>0</v>
      </c>
    </row>
    <row r="12" spans="1:7" ht="14">
      <c r="A12" s="18" t="s">
        <v>34</v>
      </c>
      <c r="B12" s="61" t="s">
        <v>24</v>
      </c>
      <c r="C12" s="62" t="s">
        <v>81</v>
      </c>
      <c r="D12" s="66" t="s">
        <v>15</v>
      </c>
      <c r="E12" s="67">
        <f>E11</f>
        <v>30</v>
      </c>
      <c r="F12" s="63"/>
      <c r="G12" s="22">
        <f t="shared" si="1"/>
        <v>0</v>
      </c>
    </row>
    <row r="13" spans="1:7" ht="14">
      <c r="A13" s="18" t="s">
        <v>35</v>
      </c>
      <c r="B13" s="19" t="s">
        <v>24</v>
      </c>
      <c r="C13" s="58" t="s">
        <v>82</v>
      </c>
      <c r="D13" s="21" t="s">
        <v>18</v>
      </c>
      <c r="E13" s="21">
        <v>4</v>
      </c>
      <c r="F13" s="50"/>
      <c r="G13" s="22">
        <f t="shared" si="1"/>
        <v>0</v>
      </c>
    </row>
    <row r="14" spans="1:7">
      <c r="A14" s="18" t="s">
        <v>36</v>
      </c>
      <c r="B14" s="19"/>
      <c r="C14" s="20"/>
      <c r="D14" s="21"/>
      <c r="E14" s="21"/>
      <c r="F14" s="50"/>
      <c r="G14" s="22">
        <f t="shared" si="1"/>
        <v>0</v>
      </c>
    </row>
    <row r="15" spans="1:7">
      <c r="A15" s="18" t="s">
        <v>37</v>
      </c>
      <c r="B15" s="43"/>
      <c r="C15" s="59"/>
      <c r="D15" s="44"/>
      <c r="E15" s="44"/>
      <c r="F15" s="51"/>
      <c r="G15" s="22">
        <f t="shared" si="1"/>
        <v>0</v>
      </c>
    </row>
    <row r="16" spans="1:7">
      <c r="A16" s="18" t="s">
        <v>38</v>
      </c>
      <c r="B16" s="43"/>
      <c r="C16" s="59"/>
      <c r="D16" s="44"/>
      <c r="E16" s="44"/>
      <c r="F16" s="51"/>
      <c r="G16" s="22">
        <f t="shared" si="1"/>
        <v>0</v>
      </c>
    </row>
    <row r="17" spans="1:7">
      <c r="A17" s="18" t="s">
        <v>45</v>
      </c>
      <c r="B17" s="19"/>
      <c r="C17" s="20"/>
      <c r="D17" s="21"/>
      <c r="E17" s="21"/>
      <c r="F17" s="50"/>
      <c r="G17" s="22">
        <f t="shared" ref="G17:G20" si="2">F17*E17</f>
        <v>0</v>
      </c>
    </row>
    <row r="18" spans="1:7">
      <c r="A18" s="18" t="s">
        <v>46</v>
      </c>
      <c r="B18" s="18"/>
      <c r="C18" s="19"/>
      <c r="D18" s="47"/>
      <c r="E18" s="21"/>
      <c r="F18" s="50"/>
      <c r="G18" s="22">
        <f>F18*E18</f>
        <v>0</v>
      </c>
    </row>
    <row r="19" spans="1:7">
      <c r="A19" s="18" t="s">
        <v>47</v>
      </c>
      <c r="B19" s="18"/>
      <c r="C19" s="19"/>
      <c r="D19" s="47"/>
      <c r="E19" s="44"/>
      <c r="F19" s="51"/>
      <c r="G19" s="45">
        <f>F19*E19</f>
        <v>0</v>
      </c>
    </row>
    <row r="20" spans="1:7">
      <c r="A20" s="18" t="s">
        <v>65</v>
      </c>
      <c r="B20" s="18"/>
      <c r="C20" s="19"/>
      <c r="D20" s="47"/>
      <c r="E20" s="21"/>
      <c r="F20" s="50"/>
      <c r="G20" s="22">
        <f t="shared" si="2"/>
        <v>0</v>
      </c>
    </row>
    <row r="21" spans="1:7">
      <c r="A21" s="18" t="s">
        <v>48</v>
      </c>
      <c r="B21" s="19"/>
      <c r="C21" s="58"/>
      <c r="D21" s="21"/>
      <c r="E21" s="21"/>
      <c r="F21" s="50"/>
      <c r="G21" s="22">
        <f t="shared" ref="G21:G30" si="3">F21*E21</f>
        <v>0</v>
      </c>
    </row>
    <row r="22" spans="1:7">
      <c r="A22" s="18" t="s">
        <v>66</v>
      </c>
      <c r="B22" s="19"/>
      <c r="C22" s="58"/>
      <c r="D22" s="21"/>
      <c r="E22" s="21"/>
      <c r="F22" s="50"/>
      <c r="G22" s="22">
        <f t="shared" si="3"/>
        <v>0</v>
      </c>
    </row>
    <row r="23" spans="1:7">
      <c r="A23" s="18" t="s">
        <v>67</v>
      </c>
      <c r="B23" s="19"/>
      <c r="C23" s="58"/>
      <c r="D23" s="21"/>
      <c r="E23" s="21"/>
      <c r="F23" s="50"/>
      <c r="G23" s="22">
        <f t="shared" si="3"/>
        <v>0</v>
      </c>
    </row>
    <row r="24" spans="1:7">
      <c r="A24" s="18" t="s">
        <v>49</v>
      </c>
      <c r="B24" s="19"/>
      <c r="C24" s="58"/>
      <c r="D24" s="21"/>
      <c r="E24" s="21"/>
      <c r="F24" s="50"/>
      <c r="G24" s="22">
        <f t="shared" si="3"/>
        <v>0</v>
      </c>
    </row>
    <row r="25" spans="1:7">
      <c r="A25" s="18" t="s">
        <v>50</v>
      </c>
      <c r="B25" s="19"/>
      <c r="C25" s="58"/>
      <c r="D25" s="21"/>
      <c r="E25" s="21"/>
      <c r="F25" s="50"/>
      <c r="G25" s="22">
        <f t="shared" si="3"/>
        <v>0</v>
      </c>
    </row>
    <row r="26" spans="1:7">
      <c r="A26" s="18" t="s">
        <v>51</v>
      </c>
      <c r="B26" s="19"/>
      <c r="C26" s="20"/>
      <c r="D26" s="21"/>
      <c r="E26" s="21"/>
      <c r="F26" s="50"/>
      <c r="G26" s="22">
        <f t="shared" si="3"/>
        <v>0</v>
      </c>
    </row>
    <row r="27" spans="1:7">
      <c r="A27" s="18" t="s">
        <v>52</v>
      </c>
      <c r="B27" s="19"/>
      <c r="C27" s="20"/>
      <c r="D27" s="21"/>
      <c r="E27" s="21"/>
      <c r="F27" s="50"/>
      <c r="G27" s="22">
        <f t="shared" si="3"/>
        <v>0</v>
      </c>
    </row>
    <row r="28" spans="1:7">
      <c r="A28" s="18" t="s">
        <v>53</v>
      </c>
      <c r="B28" s="19"/>
      <c r="C28" s="20"/>
      <c r="D28" s="21"/>
      <c r="E28" s="21"/>
      <c r="F28" s="50"/>
      <c r="G28" s="22">
        <f t="shared" si="3"/>
        <v>0</v>
      </c>
    </row>
    <row r="29" spans="1:7">
      <c r="A29" s="18" t="s">
        <v>54</v>
      </c>
      <c r="B29" s="19"/>
      <c r="C29" s="20"/>
      <c r="D29" s="21"/>
      <c r="E29" s="21"/>
      <c r="F29" s="50"/>
      <c r="G29" s="22">
        <f t="shared" si="3"/>
        <v>0</v>
      </c>
    </row>
    <row r="30" spans="1:7">
      <c r="A30" s="18" t="s">
        <v>55</v>
      </c>
      <c r="B30" s="19"/>
      <c r="C30" s="20"/>
      <c r="D30" s="21"/>
      <c r="E30" s="21"/>
      <c r="F30" s="50"/>
      <c r="G30" s="22">
        <f t="shared" si="3"/>
        <v>0</v>
      </c>
    </row>
    <row r="31" spans="1:7">
      <c r="A31" s="19"/>
      <c r="B31" s="19"/>
      <c r="C31" s="19"/>
      <c r="D31" s="21"/>
      <c r="E31" s="21"/>
      <c r="F31" s="50"/>
      <c r="G31" s="19"/>
    </row>
    <row r="32" spans="1:7">
      <c r="A32" s="17"/>
      <c r="B32" s="10"/>
      <c r="C32" s="10" t="s">
        <v>41</v>
      </c>
      <c r="D32" s="11"/>
      <c r="E32" s="64"/>
      <c r="F32" s="49"/>
      <c r="G32" s="12">
        <f>SUM(G33:G35)</f>
        <v>0</v>
      </c>
    </row>
    <row r="33" spans="1:7" ht="14">
      <c r="A33" s="18" t="s">
        <v>25</v>
      </c>
      <c r="B33" s="19" t="s">
        <v>24</v>
      </c>
      <c r="C33" s="58" t="s">
        <v>71</v>
      </c>
      <c r="D33" s="21" t="s">
        <v>39</v>
      </c>
      <c r="E33" s="21">
        <v>1</v>
      </c>
      <c r="F33" s="50"/>
      <c r="G33" s="22">
        <f>F33*E33</f>
        <v>0</v>
      </c>
    </row>
    <row r="34" spans="1:7">
      <c r="A34" s="57"/>
      <c r="B34" s="43" t="s">
        <v>24</v>
      </c>
      <c r="C34" s="60" t="s">
        <v>70</v>
      </c>
      <c r="D34" s="44" t="s">
        <v>39</v>
      </c>
      <c r="E34" s="44">
        <v>1</v>
      </c>
      <c r="F34" s="51"/>
      <c r="G34" s="22">
        <f>F34*E34</f>
        <v>0</v>
      </c>
    </row>
    <row r="35" spans="1:7" ht="14">
      <c r="A35" s="18" t="s">
        <v>26</v>
      </c>
      <c r="B35" s="19" t="s">
        <v>24</v>
      </c>
      <c r="C35" s="20" t="s">
        <v>20</v>
      </c>
      <c r="D35" s="21" t="s">
        <v>39</v>
      </c>
      <c r="E35" s="21">
        <v>1</v>
      </c>
      <c r="F35" s="50"/>
      <c r="G35" s="22">
        <f>F35*E35</f>
        <v>0</v>
      </c>
    </row>
    <row r="36" spans="1:7">
      <c r="A36" s="19"/>
      <c r="B36" s="19"/>
      <c r="C36" s="19"/>
      <c r="D36" s="21"/>
      <c r="E36" s="21"/>
      <c r="F36" s="50"/>
      <c r="G36" s="19"/>
    </row>
    <row r="37" spans="1:7">
      <c r="A37" s="17"/>
      <c r="B37" s="10"/>
      <c r="C37" s="10" t="s">
        <v>44</v>
      </c>
      <c r="D37" s="11"/>
      <c r="E37" s="64"/>
      <c r="F37" s="49"/>
      <c r="G37" s="12">
        <f>SUM(G38:G42)</f>
        <v>0</v>
      </c>
    </row>
    <row r="38" spans="1:7" ht="14">
      <c r="A38" s="18" t="s">
        <v>25</v>
      </c>
      <c r="B38" s="19" t="s">
        <v>23</v>
      </c>
      <c r="C38" s="20" t="s">
        <v>63</v>
      </c>
      <c r="D38" s="21" t="s">
        <v>39</v>
      </c>
      <c r="E38" s="21">
        <v>1</v>
      </c>
      <c r="F38" s="50"/>
      <c r="G38" s="22">
        <f t="shared" ref="G38:G42" si="4">F38*E38</f>
        <v>0</v>
      </c>
    </row>
    <row r="39" spans="1:7" ht="14">
      <c r="A39" s="18" t="s">
        <v>30</v>
      </c>
      <c r="B39" s="19" t="s">
        <v>24</v>
      </c>
      <c r="C39" s="23" t="s">
        <v>19</v>
      </c>
      <c r="D39" s="24" t="s">
        <v>17</v>
      </c>
      <c r="E39" s="68">
        <v>2</v>
      </c>
      <c r="F39" s="52"/>
      <c r="G39" s="22">
        <f t="shared" si="4"/>
        <v>0</v>
      </c>
    </row>
    <row r="40" spans="1:7" ht="14">
      <c r="A40" s="18" t="s">
        <v>31</v>
      </c>
      <c r="B40" s="19" t="s">
        <v>24</v>
      </c>
      <c r="C40" s="23" t="s">
        <v>21</v>
      </c>
      <c r="D40" s="24" t="s">
        <v>16</v>
      </c>
      <c r="E40" s="68">
        <v>1</v>
      </c>
      <c r="F40" s="52"/>
      <c r="G40" s="22">
        <f t="shared" si="4"/>
        <v>0</v>
      </c>
    </row>
    <row r="41" spans="1:7">
      <c r="A41" s="18" t="s">
        <v>32</v>
      </c>
      <c r="B41" s="19"/>
      <c r="C41" s="23"/>
      <c r="D41" s="24"/>
      <c r="E41" s="68"/>
      <c r="F41" s="52"/>
      <c r="G41" s="22">
        <f t="shared" si="4"/>
        <v>0</v>
      </c>
    </row>
    <row r="42" spans="1:7">
      <c r="A42" s="18" t="s">
        <v>33</v>
      </c>
      <c r="B42" s="19"/>
      <c r="C42" s="23"/>
      <c r="D42" s="24"/>
      <c r="E42" s="68"/>
      <c r="F42" s="52"/>
      <c r="G42" s="22">
        <f t="shared" si="4"/>
        <v>0</v>
      </c>
    </row>
    <row r="43" spans="1:7">
      <c r="A43" s="19"/>
      <c r="B43" s="19"/>
      <c r="C43" s="19"/>
      <c r="D43" s="21"/>
      <c r="E43" s="21"/>
      <c r="F43" s="50"/>
      <c r="G43" s="19"/>
    </row>
    <row r="44" spans="1:7">
      <c r="A44" s="17"/>
      <c r="B44" s="10"/>
      <c r="C44" s="10" t="s">
        <v>42</v>
      </c>
      <c r="D44" s="11"/>
      <c r="E44" s="64"/>
      <c r="F44" s="49"/>
      <c r="G44" s="12">
        <f>SUM(G45:G50)</f>
        <v>0</v>
      </c>
    </row>
    <row r="45" spans="1:7">
      <c r="A45" s="18" t="s">
        <v>25</v>
      </c>
      <c r="B45" s="19" t="s">
        <v>24</v>
      </c>
      <c r="C45" s="60" t="s">
        <v>72</v>
      </c>
      <c r="D45" s="21" t="s">
        <v>15</v>
      </c>
      <c r="E45" s="21">
        <v>10</v>
      </c>
      <c r="F45" s="50"/>
      <c r="G45" s="22">
        <f t="shared" ref="G45:G50" si="5">F45*E45</f>
        <v>0</v>
      </c>
    </row>
    <row r="46" spans="1:7" ht="14">
      <c r="A46" s="18" t="s">
        <v>26</v>
      </c>
      <c r="B46" s="19" t="s">
        <v>24</v>
      </c>
      <c r="C46" s="20" t="s">
        <v>43</v>
      </c>
      <c r="D46" s="21" t="s">
        <v>18</v>
      </c>
      <c r="E46" s="21">
        <v>2</v>
      </c>
      <c r="F46" s="50"/>
      <c r="G46" s="22">
        <f t="shared" si="5"/>
        <v>0</v>
      </c>
    </row>
    <row r="47" spans="1:7">
      <c r="A47" s="18" t="s">
        <v>27</v>
      </c>
      <c r="B47" s="19" t="s">
        <v>23</v>
      </c>
      <c r="C47" s="60" t="s">
        <v>73</v>
      </c>
      <c r="D47" s="21" t="s">
        <v>18</v>
      </c>
      <c r="E47" s="21">
        <v>0.25</v>
      </c>
      <c r="F47" s="50"/>
      <c r="G47" s="22">
        <f t="shared" si="5"/>
        <v>0</v>
      </c>
    </row>
    <row r="48" spans="1:7">
      <c r="A48" s="18" t="s">
        <v>28</v>
      </c>
      <c r="B48" s="19"/>
      <c r="C48" s="20"/>
      <c r="D48" s="21"/>
      <c r="E48" s="21"/>
      <c r="F48" s="50"/>
      <c r="G48" s="22">
        <f t="shared" si="5"/>
        <v>0</v>
      </c>
    </row>
    <row r="49" spans="1:7">
      <c r="A49" s="18" t="s">
        <v>29</v>
      </c>
      <c r="B49" s="19"/>
      <c r="C49" s="20"/>
      <c r="D49" s="21"/>
      <c r="E49" s="21"/>
      <c r="F49" s="50"/>
      <c r="G49" s="22">
        <f t="shared" si="5"/>
        <v>0</v>
      </c>
    </row>
    <row r="50" spans="1:7">
      <c r="A50" s="18" t="s">
        <v>30</v>
      </c>
      <c r="B50" s="19"/>
      <c r="C50" s="20"/>
      <c r="D50" s="21"/>
      <c r="E50" s="21"/>
      <c r="F50" s="50"/>
      <c r="G50" s="22">
        <f t="shared" si="5"/>
        <v>0</v>
      </c>
    </row>
    <row r="51" spans="1:7">
      <c r="A51" s="19"/>
      <c r="B51" s="19"/>
      <c r="C51" s="19"/>
      <c r="D51" s="21"/>
      <c r="E51" s="21"/>
      <c r="F51" s="50"/>
      <c r="G51" s="19"/>
    </row>
    <row r="52" spans="1:7">
      <c r="A52" s="43"/>
      <c r="B52" s="43"/>
      <c r="C52" s="43"/>
      <c r="D52" s="44"/>
      <c r="E52" s="44"/>
      <c r="F52" s="51"/>
      <c r="G52" s="43"/>
    </row>
  </sheetData>
  <phoneticPr fontId="10" type="noConversion"/>
  <pageMargins left="0.7" right="0.7" top="0.78740157499999996" bottom="0.78740157499999996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Sumář</vt:lpstr>
      <vt:lpstr>VzorPolozky</vt:lpstr>
      <vt:lpstr>Rozpočet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Marcel Chobot</cp:lastModifiedBy>
  <cp:lastPrinted>2023-10-18T17:43:34Z</cp:lastPrinted>
  <dcterms:created xsi:type="dcterms:W3CDTF">2009-04-08T07:15:50Z</dcterms:created>
  <dcterms:modified xsi:type="dcterms:W3CDTF">2023-10-18T17:43:37Z</dcterms:modified>
</cp:coreProperties>
</file>